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01.01.2024" sheetId="1" r:id="rId1"/>
  </sheets>
  <definedNames>
    <definedName name="_xlnm.Print_Area" localSheetId="0">'01.01.2024'!$A$1:$T$26</definedName>
  </definedNames>
  <calcPr calcId="124519"/>
</workbook>
</file>

<file path=xl/calcChain.xml><?xml version="1.0" encoding="utf-8"?>
<calcChain xmlns="http://schemas.openxmlformats.org/spreadsheetml/2006/main">
  <c r="W9" i="1"/>
  <c r="V9"/>
  <c r="U9"/>
  <c r="T9"/>
  <c r="S9"/>
  <c r="R9"/>
  <c r="Q9"/>
  <c r="P9"/>
  <c r="N9"/>
  <c r="M9"/>
  <c r="L9"/>
  <c r="K9"/>
  <c r="J9"/>
  <c r="I9"/>
  <c r="H9"/>
  <c r="G9"/>
  <c r="F9"/>
  <c r="E9"/>
  <c r="C9"/>
  <c r="Q8"/>
  <c r="P8"/>
  <c r="O8"/>
  <c r="O9" s="1"/>
</calcChain>
</file>

<file path=xl/sharedStrings.xml><?xml version="1.0" encoding="utf-8"?>
<sst xmlns="http://schemas.openxmlformats.org/spreadsheetml/2006/main" count="38" uniqueCount="34">
  <si>
    <t>Образование и расходование средств дорожного фонда по муниципальным образованиям на 2023 г.</t>
  </si>
  <si>
    <t>МУ Администрация Куменского городского поселения</t>
  </si>
  <si>
    <t>на 01 января 2024 года</t>
  </si>
  <si>
    <t>Наименование МО</t>
  </si>
  <si>
    <t>Образование дорожного фонда</t>
  </si>
  <si>
    <t>Поступление акцизов на 01.01.2024 г.</t>
  </si>
  <si>
    <t>кассовый расход по дорожному фонду на 01.01.2024 г.</t>
  </si>
  <si>
    <t>в т.ч. расходование дорожного фонда за счет источников</t>
  </si>
  <si>
    <t>неиспользованный остаток  дорожного фонда  за 2015 год</t>
  </si>
  <si>
    <t>в том числе:</t>
  </si>
  <si>
    <t>Дата и номер решения Думы  об утверждении  дорожного фонда на 2023 год</t>
  </si>
  <si>
    <t>Плановый объем ассигнований дорожного фонда по расходам на 01.01.2023 г.</t>
  </si>
  <si>
    <t>% отчисления от собст.доходов в дор.ф.согласно Порядка</t>
  </si>
  <si>
    <t>Дата и номер решения Думы  об изменении ассигнований дорожного фонда на 2015 год</t>
  </si>
  <si>
    <t>Уточненый плановый объем ассигнований дорожного фонда по расходам на 01.01.2024г.</t>
  </si>
  <si>
    <t>в т.ч. источники образования дорожного фонда</t>
  </si>
  <si>
    <t>за счет акцизов  поступивших в 2023 году</t>
  </si>
  <si>
    <t>за счет остатка средств поступлений акцизов  2022 года</t>
  </si>
  <si>
    <t>за счет собственных доходов</t>
  </si>
  <si>
    <t>за счет субсидии по ППМИ</t>
  </si>
  <si>
    <t>за счет плана  по акцизам на        2023 г.</t>
  </si>
  <si>
    <t>субсидия на дороги</t>
  </si>
  <si>
    <t>за счет софинансирования населения и спонсоров</t>
  </si>
  <si>
    <t>за счет плана по субсидии по ППМИ</t>
  </si>
  <si>
    <t xml:space="preserve">субсидия по программе "Ремонт автомобильных дорог местного значения с твердым покрытием" </t>
  </si>
  <si>
    <t>за счет поступления акцизов</t>
  </si>
  <si>
    <t>за счет собственных средств</t>
  </si>
  <si>
    <t>№ 5/23 от 23.12.2022г.</t>
  </si>
  <si>
    <t>не более 30%</t>
  </si>
  <si>
    <t>итого</t>
  </si>
  <si>
    <t>-</t>
  </si>
  <si>
    <t>Глава администрации Куменского городского поселения_________________________ В.Г. Малых</t>
  </si>
  <si>
    <t>Исполнитель: Крутихин И.Ю.</t>
  </si>
  <si>
    <t>тел. 2-17-36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</si>
</sst>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19"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b/>
      <sz val="11"/>
      <color indexed="8"/>
      <name val="Arial Cyr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Arial Cyr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Arial Cyr"/>
      <family val="2"/>
      <charset val="204"/>
    </font>
    <font>
      <sz val="10"/>
      <color rgb="FFFF0000"/>
      <name val="Arial Cyr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4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/>
    </xf>
    <xf numFmtId="0" fontId="0" fillId="0" borderId="13" xfId="0" applyFont="1" applyBorder="1" applyAlignment="1">
      <alignment horizontal="center" wrapText="1"/>
    </xf>
    <xf numFmtId="0" fontId="0" fillId="0" borderId="24" xfId="0" applyFont="1" applyBorder="1" applyAlignment="1">
      <alignment horizontal="center" wrapText="1"/>
    </xf>
    <xf numFmtId="0" fontId="5" fillId="0" borderId="24" xfId="0" applyFont="1" applyBorder="1" applyAlignment="1">
      <alignment horizontal="center" wrapText="1"/>
    </xf>
    <xf numFmtId="0" fontId="0" fillId="0" borderId="15" xfId="0" applyFont="1" applyBorder="1" applyAlignment="1">
      <alignment horizont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 wrapText="1"/>
    </xf>
    <xf numFmtId="0" fontId="6" fillId="0" borderId="27" xfId="0" applyFont="1" applyBorder="1" applyAlignment="1">
      <alignment horizontal="center"/>
    </xf>
    <xf numFmtId="0" fontId="3" fillId="0" borderId="24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top" wrapText="1"/>
    </xf>
    <xf numFmtId="0" fontId="0" fillId="0" borderId="26" xfId="0" applyFont="1" applyBorder="1" applyAlignment="1">
      <alignment horizont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horizontal="center" vertical="top" wrapText="1"/>
    </xf>
    <xf numFmtId="0" fontId="8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 wrapText="1"/>
    </xf>
    <xf numFmtId="0" fontId="2" fillId="0" borderId="31" xfId="0" applyFont="1" applyBorder="1" applyAlignment="1">
      <alignment horizont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/>
    </xf>
    <xf numFmtId="0" fontId="8" fillId="2" borderId="34" xfId="0" applyFont="1" applyFill="1" applyBorder="1" applyAlignment="1">
      <alignment horizontal="center" vertical="center" wrapText="1"/>
    </xf>
    <xf numFmtId="0" fontId="8" fillId="0" borderId="29" xfId="0" applyFont="1" applyBorder="1" applyAlignment="1">
      <alignment horizontal="center" wrapText="1"/>
    </xf>
    <xf numFmtId="0" fontId="8" fillId="0" borderId="35" xfId="0" applyFont="1" applyBorder="1" applyAlignment="1">
      <alignment horizontal="center"/>
    </xf>
    <xf numFmtId="0" fontId="8" fillId="0" borderId="3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38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wrapText="1"/>
    </xf>
    <xf numFmtId="2" fontId="6" fillId="3" borderId="27" xfId="0" applyNumberFormat="1" applyFont="1" applyFill="1" applyBorder="1" applyAlignment="1">
      <alignment horizontal="center" wrapText="1"/>
    </xf>
    <xf numFmtId="4" fontId="9" fillId="3" borderId="24" xfId="1" applyNumberFormat="1" applyFont="1" applyFill="1" applyBorder="1" applyAlignment="1">
      <alignment horizontal="center"/>
    </xf>
    <xf numFmtId="4" fontId="10" fillId="3" borderId="24" xfId="1" applyNumberFormat="1" applyFont="1" applyFill="1" applyBorder="1" applyAlignment="1">
      <alignment horizontal="center"/>
    </xf>
    <xf numFmtId="4" fontId="10" fillId="3" borderId="17" xfId="1" applyNumberFormat="1" applyFont="1" applyFill="1" applyBorder="1" applyAlignment="1">
      <alignment horizontal="center"/>
    </xf>
    <xf numFmtId="4" fontId="10" fillId="3" borderId="39" xfId="1" applyNumberFormat="1" applyFont="1" applyFill="1" applyBorder="1" applyAlignment="1">
      <alignment horizontal="center"/>
    </xf>
    <xf numFmtId="4" fontId="10" fillId="3" borderId="19" xfId="1" applyNumberFormat="1" applyFont="1" applyFill="1" applyBorder="1" applyAlignment="1">
      <alignment horizontal="center"/>
    </xf>
    <xf numFmtId="4" fontId="10" fillId="3" borderId="23" xfId="1" applyNumberFormat="1" applyFont="1" applyFill="1" applyBorder="1" applyAlignment="1">
      <alignment horizontal="center"/>
    </xf>
    <xf numFmtId="4" fontId="10" fillId="3" borderId="27" xfId="1" applyNumberFormat="1" applyFont="1" applyFill="1" applyBorder="1" applyAlignment="1">
      <alignment horizontal="center"/>
    </xf>
    <xf numFmtId="4" fontId="11" fillId="3" borderId="40" xfId="1" applyNumberFormat="1" applyFont="1" applyFill="1" applyBorder="1" applyAlignment="1">
      <alignment horizontal="center"/>
    </xf>
    <xf numFmtId="4" fontId="11" fillId="3" borderId="0" xfId="1" applyNumberFormat="1" applyFont="1" applyFill="1" applyBorder="1" applyAlignment="1">
      <alignment horizontal="center"/>
    </xf>
    <xf numFmtId="4" fontId="10" fillId="3" borderId="26" xfId="1" applyNumberFormat="1" applyFont="1" applyFill="1" applyBorder="1" applyAlignment="1">
      <alignment horizontal="center"/>
    </xf>
    <xf numFmtId="4" fontId="11" fillId="3" borderId="23" xfId="0" applyNumberFormat="1" applyFont="1" applyFill="1" applyBorder="1" applyAlignment="1">
      <alignment vertical="center"/>
    </xf>
    <xf numFmtId="4" fontId="11" fillId="3" borderId="28" xfId="0" applyNumberFormat="1" applyFont="1" applyFill="1" applyBorder="1" applyAlignment="1">
      <alignment vertical="center"/>
    </xf>
    <xf numFmtId="0" fontId="0" fillId="3" borderId="0" xfId="0" applyFill="1" applyBorder="1"/>
    <xf numFmtId="165" fontId="0" fillId="3" borderId="0" xfId="0" applyNumberFormat="1" applyFill="1" applyBorder="1" applyAlignment="1">
      <alignment horizontal="right"/>
    </xf>
    <xf numFmtId="165" fontId="0" fillId="3" borderId="0" xfId="0" applyNumberFormat="1" applyFill="1" applyBorder="1"/>
    <xf numFmtId="0" fontId="12" fillId="0" borderId="39" xfId="0" applyFont="1" applyBorder="1" applyAlignment="1">
      <alignment horizontal="center"/>
    </xf>
    <xf numFmtId="2" fontId="13" fillId="0" borderId="41" xfId="0" applyNumberFormat="1" applyFont="1" applyBorder="1" applyAlignment="1">
      <alignment horizontal="center"/>
    </xf>
    <xf numFmtId="4" fontId="8" fillId="0" borderId="42" xfId="1" applyNumberFormat="1" applyFont="1" applyBorder="1" applyAlignment="1">
      <alignment horizontal="center"/>
    </xf>
    <xf numFmtId="4" fontId="14" fillId="3" borderId="42" xfId="1" applyNumberFormat="1" applyFont="1" applyFill="1" applyBorder="1" applyAlignment="1">
      <alignment horizontal="center"/>
    </xf>
    <xf numFmtId="4" fontId="8" fillId="0" borderId="43" xfId="1" applyNumberFormat="1" applyFont="1" applyBorder="1" applyAlignment="1">
      <alignment horizontal="center"/>
    </xf>
    <xf numFmtId="4" fontId="8" fillId="0" borderId="39" xfId="1" applyNumberFormat="1" applyFont="1" applyBorder="1" applyAlignment="1">
      <alignment horizontal="center"/>
    </xf>
    <xf numFmtId="4" fontId="8" fillId="0" borderId="44" xfId="1" applyNumberFormat="1" applyFont="1" applyBorder="1" applyAlignment="1">
      <alignment horizontal="center"/>
    </xf>
    <xf numFmtId="4" fontId="8" fillId="0" borderId="0" xfId="1" applyNumberFormat="1" applyFont="1" applyFill="1" applyBorder="1" applyAlignment="1">
      <alignment horizontal="center"/>
    </xf>
    <xf numFmtId="165" fontId="0" fillId="0" borderId="0" xfId="0" applyNumberFormat="1" applyBorder="1" applyAlignment="1">
      <alignment horizontal="right"/>
    </xf>
    <xf numFmtId="165" fontId="7" fillId="0" borderId="0" xfId="0" applyNumberFormat="1" applyFont="1" applyBorder="1"/>
    <xf numFmtId="4" fontId="0" fillId="0" borderId="0" xfId="0" applyNumberFormat="1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165" fontId="0" fillId="0" borderId="0" xfId="0" applyNumberFormat="1" applyBorder="1"/>
    <xf numFmtId="0" fontId="9" fillId="3" borderId="0" xfId="0" applyFont="1" applyFill="1" applyBorder="1"/>
    <xf numFmtId="4" fontId="11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4" fontId="11" fillId="0" borderId="0" xfId="0" applyNumberFormat="1" applyFont="1" applyBorder="1" applyAlignment="1">
      <alignment horizontal="center"/>
    </xf>
    <xf numFmtId="4" fontId="0" fillId="0" borderId="0" xfId="0" applyNumberFormat="1" applyBorder="1"/>
    <xf numFmtId="164" fontId="1" fillId="0" borderId="0" xfId="1" applyFont="1" applyBorder="1"/>
    <xf numFmtId="14" fontId="9" fillId="3" borderId="0" xfId="0" applyNumberFormat="1" applyFont="1" applyFill="1" applyBorder="1" applyAlignment="1">
      <alignment vertical="center"/>
    </xf>
    <xf numFmtId="0" fontId="9" fillId="3" borderId="0" xfId="0" applyFont="1" applyFill="1" applyBorder="1" applyAlignment="1">
      <alignment vertical="center"/>
    </xf>
    <xf numFmtId="0" fontId="9" fillId="3" borderId="0" xfId="0" applyFont="1" applyFill="1" applyBorder="1" applyAlignment="1">
      <alignment vertical="center"/>
    </xf>
    <xf numFmtId="164" fontId="11" fillId="0" borderId="0" xfId="1" applyFont="1" applyBorder="1" applyAlignment="1">
      <alignment horizontal="center"/>
    </xf>
    <xf numFmtId="0" fontId="15" fillId="3" borderId="0" xfId="0" applyFont="1" applyFill="1" applyBorder="1" applyAlignment="1">
      <alignment vertical="center"/>
    </xf>
    <xf numFmtId="164" fontId="16" fillId="0" borderId="0" xfId="1" applyFont="1" applyBorder="1"/>
    <xf numFmtId="0" fontId="17" fillId="3" borderId="0" xfId="0" applyFont="1" applyFill="1" applyBorder="1" applyAlignment="1">
      <alignment vertical="center"/>
    </xf>
    <xf numFmtId="4" fontId="14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4" fontId="14" fillId="0" borderId="0" xfId="0" applyNumberFormat="1" applyFont="1" applyBorder="1" applyAlignment="1">
      <alignment horizontal="center"/>
    </xf>
    <xf numFmtId="4" fontId="18" fillId="0" borderId="0" xfId="0" applyNumberFormat="1" applyFont="1" applyBorder="1"/>
    <xf numFmtId="164" fontId="18" fillId="0" borderId="0" xfId="1" applyFont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8"/>
  <sheetViews>
    <sheetView tabSelected="1" workbookViewId="0">
      <selection activeCell="B8" sqref="B8"/>
    </sheetView>
  </sheetViews>
  <sheetFormatPr defaultRowHeight="12.75"/>
  <cols>
    <col min="1" max="1" width="12.85546875" customWidth="1"/>
    <col min="2" max="2" width="10" customWidth="1"/>
    <col min="3" max="3" width="14.42578125" customWidth="1"/>
    <col min="4" max="4" width="8.42578125" customWidth="1"/>
    <col min="5" max="5" width="7.5703125" hidden="1" customWidth="1"/>
    <col min="6" max="6" width="14.7109375" customWidth="1"/>
    <col min="7" max="7" width="14.42578125" customWidth="1"/>
    <col min="8" max="8" width="16.28515625" customWidth="1"/>
    <col min="9" max="9" width="14.5703125" customWidth="1"/>
    <col min="10" max="10" width="11.85546875" customWidth="1"/>
    <col min="11" max="11" width="16" customWidth="1"/>
    <col min="12" max="12" width="13.85546875" customWidth="1"/>
    <col min="13" max="13" width="13.28515625" customWidth="1"/>
    <col min="14" max="14" width="15.42578125" customWidth="1"/>
    <col min="15" max="15" width="13.5703125" customWidth="1"/>
    <col min="16" max="16" width="14" customWidth="1"/>
    <col min="17" max="17" width="12.140625" customWidth="1"/>
    <col min="18" max="18" width="14" customWidth="1"/>
    <col min="19" max="19" width="14.28515625" customWidth="1"/>
    <col min="20" max="20" width="14.42578125" customWidth="1"/>
    <col min="21" max="21" width="15.140625" hidden="1" customWidth="1"/>
    <col min="22" max="22" width="14.85546875" hidden="1" customWidth="1"/>
    <col min="23" max="23" width="14.28515625" hidden="1" customWidth="1"/>
    <col min="24" max="24" width="11.5703125" style="2" customWidth="1"/>
    <col min="25" max="25" width="8.7109375" style="2" bestFit="1" customWidth="1"/>
    <col min="26" max="26" width="9.140625" style="2" customWidth="1"/>
    <col min="27" max="27" width="12" style="2" customWidth="1"/>
  </cols>
  <sheetData>
    <row r="1" spans="1:27" ht="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7" ht="1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7" ht="15.75" thickBot="1">
      <c r="A3" s="3"/>
      <c r="B3" s="3"/>
      <c r="C3" s="3"/>
      <c r="D3" s="3"/>
      <c r="E3" s="3"/>
      <c r="F3" s="4" t="s">
        <v>2</v>
      </c>
      <c r="G3" s="4"/>
      <c r="H3" s="4"/>
      <c r="I3" s="4"/>
      <c r="J3" s="4"/>
      <c r="K3" s="4"/>
      <c r="L3" s="4"/>
      <c r="M3" s="4"/>
      <c r="N3" s="4"/>
      <c r="O3" s="4"/>
      <c r="P3" s="3"/>
      <c r="Q3" s="3"/>
      <c r="R3" s="3"/>
      <c r="S3" s="3"/>
      <c r="T3" s="3"/>
    </row>
    <row r="4" spans="1:27">
      <c r="A4" s="5" t="s">
        <v>3</v>
      </c>
      <c r="B4" s="6" t="s">
        <v>4</v>
      </c>
      <c r="C4" s="7"/>
      <c r="D4" s="7"/>
      <c r="E4" s="7"/>
      <c r="F4" s="8"/>
      <c r="G4" s="8"/>
      <c r="H4" s="8"/>
      <c r="I4" s="8"/>
      <c r="J4" s="8"/>
      <c r="K4" s="8"/>
      <c r="L4" s="9"/>
      <c r="M4" s="5" t="s">
        <v>5</v>
      </c>
      <c r="N4" s="10" t="s">
        <v>6</v>
      </c>
      <c r="O4" s="11" t="s">
        <v>7</v>
      </c>
      <c r="P4" s="11"/>
      <c r="Q4" s="11"/>
      <c r="R4" s="11"/>
      <c r="S4" s="12"/>
      <c r="T4" s="13"/>
      <c r="U4" s="14" t="s">
        <v>8</v>
      </c>
      <c r="V4" s="15" t="s">
        <v>9</v>
      </c>
      <c r="W4" s="16"/>
      <c r="X4" s="17"/>
      <c r="Y4" s="17"/>
      <c r="Z4" s="17"/>
      <c r="AA4" s="17"/>
    </row>
    <row r="5" spans="1:27">
      <c r="A5" s="18"/>
      <c r="B5" s="19" t="s">
        <v>10</v>
      </c>
      <c r="C5" s="20" t="s">
        <v>11</v>
      </c>
      <c r="D5" s="21" t="s">
        <v>12</v>
      </c>
      <c r="E5" s="22" t="s">
        <v>13</v>
      </c>
      <c r="F5" s="23" t="s">
        <v>14</v>
      </c>
      <c r="G5" s="24" t="s">
        <v>15</v>
      </c>
      <c r="H5" s="25"/>
      <c r="I5" s="25"/>
      <c r="J5" s="25"/>
      <c r="K5" s="26"/>
      <c r="L5" s="27"/>
      <c r="M5" s="18"/>
      <c r="N5" s="28"/>
      <c r="O5" s="29" t="s">
        <v>16</v>
      </c>
      <c r="P5" s="29" t="s">
        <v>17</v>
      </c>
      <c r="Q5" s="30"/>
      <c r="R5" s="29" t="s">
        <v>18</v>
      </c>
      <c r="S5" s="31"/>
      <c r="T5" s="32" t="s">
        <v>19</v>
      </c>
      <c r="U5" s="33"/>
      <c r="V5" s="34"/>
      <c r="W5" s="35"/>
      <c r="X5" s="17"/>
      <c r="Y5" s="17"/>
      <c r="Z5" s="17"/>
      <c r="AA5" s="17"/>
    </row>
    <row r="6" spans="1:27" ht="138.6" customHeight="1">
      <c r="A6" s="36"/>
      <c r="B6" s="37"/>
      <c r="C6" s="38"/>
      <c r="D6" s="39"/>
      <c r="E6" s="40"/>
      <c r="F6" s="38"/>
      <c r="G6" s="41" t="s">
        <v>20</v>
      </c>
      <c r="H6" s="41" t="s">
        <v>17</v>
      </c>
      <c r="I6" s="41" t="s">
        <v>21</v>
      </c>
      <c r="J6" s="41" t="s">
        <v>22</v>
      </c>
      <c r="K6" s="42" t="s">
        <v>23</v>
      </c>
      <c r="L6" s="43" t="s">
        <v>18</v>
      </c>
      <c r="M6" s="44"/>
      <c r="N6" s="45"/>
      <c r="O6" s="38"/>
      <c r="P6" s="46"/>
      <c r="Q6" s="41" t="s">
        <v>22</v>
      </c>
      <c r="R6" s="38"/>
      <c r="S6" s="47" t="s">
        <v>24</v>
      </c>
      <c r="T6" s="48"/>
      <c r="U6" s="49"/>
      <c r="V6" s="50" t="s">
        <v>25</v>
      </c>
      <c r="W6" s="51" t="s">
        <v>26</v>
      </c>
      <c r="X6" s="52"/>
      <c r="Y6" s="53"/>
      <c r="Z6" s="53"/>
      <c r="AA6" s="52"/>
    </row>
    <row r="7" spans="1:27" ht="15.75" thickBot="1">
      <c r="A7" s="54">
        <v>1</v>
      </c>
      <c r="B7" s="55">
        <v>2</v>
      </c>
      <c r="C7" s="56">
        <v>3</v>
      </c>
      <c r="D7" s="56">
        <v>4</v>
      </c>
      <c r="E7" s="56">
        <v>5</v>
      </c>
      <c r="F7" s="57">
        <v>5</v>
      </c>
      <c r="G7" s="57">
        <v>6</v>
      </c>
      <c r="H7" s="57">
        <v>7</v>
      </c>
      <c r="I7" s="58"/>
      <c r="J7" s="59">
        <v>8</v>
      </c>
      <c r="K7" s="60">
        <v>9</v>
      </c>
      <c r="L7" s="61">
        <v>10</v>
      </c>
      <c r="M7" s="62">
        <v>11</v>
      </c>
      <c r="N7" s="63">
        <v>12</v>
      </c>
      <c r="O7" s="64">
        <v>13</v>
      </c>
      <c r="P7" s="64">
        <v>14</v>
      </c>
      <c r="Q7" s="65">
        <v>15</v>
      </c>
      <c r="R7" s="64">
        <v>16</v>
      </c>
      <c r="S7" s="66">
        <v>17</v>
      </c>
      <c r="T7" s="67">
        <v>18</v>
      </c>
      <c r="U7" s="68">
        <v>17</v>
      </c>
      <c r="V7" s="68">
        <v>18</v>
      </c>
      <c r="W7" s="69">
        <v>19</v>
      </c>
    </row>
    <row r="8" spans="1:27" ht="107.25" customHeight="1" thickBot="1">
      <c r="A8" s="70" t="s">
        <v>1</v>
      </c>
      <c r="B8" s="71" t="s">
        <v>27</v>
      </c>
      <c r="C8" s="72">
        <v>4333845</v>
      </c>
      <c r="D8" s="71" t="s">
        <v>28</v>
      </c>
      <c r="E8" s="72"/>
      <c r="F8" s="73">
        <v>8003850</v>
      </c>
      <c r="G8" s="73">
        <v>1103676</v>
      </c>
      <c r="H8" s="73">
        <v>145213.82999999999</v>
      </c>
      <c r="I8" s="74">
        <v>5320300</v>
      </c>
      <c r="J8" s="75">
        <v>0</v>
      </c>
      <c r="K8" s="75">
        <v>0</v>
      </c>
      <c r="L8" s="76">
        <v>1434660.17</v>
      </c>
      <c r="M8" s="77">
        <v>1283775.3899999999</v>
      </c>
      <c r="N8" s="78">
        <v>7574153.2599999998</v>
      </c>
      <c r="O8" s="77">
        <f>M8-P8</f>
        <v>1138561.5599999998</v>
      </c>
      <c r="P8" s="73">
        <f>H8</f>
        <v>145213.82999999999</v>
      </c>
      <c r="Q8" s="75">
        <f>J8</f>
        <v>0</v>
      </c>
      <c r="R8" s="79">
        <v>970077.87</v>
      </c>
      <c r="S8" s="80">
        <v>5320300</v>
      </c>
      <c r="T8" s="81">
        <v>0</v>
      </c>
      <c r="U8" s="82"/>
      <c r="V8" s="82"/>
      <c r="W8" s="83"/>
      <c r="X8" s="84"/>
      <c r="Y8" s="85"/>
      <c r="Z8" s="86"/>
      <c r="AA8" s="86"/>
    </row>
    <row r="9" spans="1:27" ht="21" thickBot="1">
      <c r="A9" s="87" t="s">
        <v>29</v>
      </c>
      <c r="B9" s="88" t="s">
        <v>30</v>
      </c>
      <c r="C9" s="89">
        <f>C8</f>
        <v>4333845</v>
      </c>
      <c r="D9" s="89"/>
      <c r="E9" s="89">
        <f t="shared" ref="E9:T9" si="0">E8</f>
        <v>0</v>
      </c>
      <c r="F9" s="89">
        <f t="shared" si="0"/>
        <v>8003850</v>
      </c>
      <c r="G9" s="89">
        <f t="shared" si="0"/>
        <v>1103676</v>
      </c>
      <c r="H9" s="89">
        <f t="shared" si="0"/>
        <v>145213.82999999999</v>
      </c>
      <c r="I9" s="89">
        <f t="shared" si="0"/>
        <v>5320300</v>
      </c>
      <c r="J9" s="89">
        <f t="shared" si="0"/>
        <v>0</v>
      </c>
      <c r="K9" s="89">
        <f t="shared" si="0"/>
        <v>0</v>
      </c>
      <c r="L9" s="89">
        <f t="shared" si="0"/>
        <v>1434660.17</v>
      </c>
      <c r="M9" s="89">
        <f t="shared" si="0"/>
        <v>1283775.3899999999</v>
      </c>
      <c r="N9" s="89">
        <f t="shared" si="0"/>
        <v>7574153.2599999998</v>
      </c>
      <c r="O9" s="89">
        <f t="shared" si="0"/>
        <v>1138561.5599999998</v>
      </c>
      <c r="P9" s="89">
        <f t="shared" si="0"/>
        <v>145213.82999999999</v>
      </c>
      <c r="Q9" s="89">
        <f t="shared" si="0"/>
        <v>0</v>
      </c>
      <c r="R9" s="89">
        <f t="shared" si="0"/>
        <v>970077.87</v>
      </c>
      <c r="S9" s="90">
        <f>S8</f>
        <v>5320300</v>
      </c>
      <c r="T9" s="91">
        <f t="shared" si="0"/>
        <v>0</v>
      </c>
      <c r="U9" s="92">
        <f>SUM(U8:U8)</f>
        <v>0</v>
      </c>
      <c r="V9" s="92">
        <f>SUM(V8:V8)</f>
        <v>0</v>
      </c>
      <c r="W9" s="93">
        <f>SUM(W8:W8)</f>
        <v>0</v>
      </c>
      <c r="X9" s="94"/>
      <c r="Y9" s="95"/>
      <c r="Z9" s="96"/>
      <c r="AA9" s="96"/>
    </row>
    <row r="10" spans="1:27" ht="15.75" customHeight="1">
      <c r="U10" s="97"/>
    </row>
    <row r="11" spans="1:27" ht="1.5" customHeight="1"/>
    <row r="12" spans="1:27" ht="55.15" customHeight="1">
      <c r="A12" s="98" t="s">
        <v>31</v>
      </c>
      <c r="B12" s="99"/>
      <c r="C12" s="99"/>
      <c r="D12" s="100"/>
      <c r="E12" s="100"/>
      <c r="F12" s="100"/>
      <c r="G12" s="101"/>
      <c r="H12" s="101"/>
      <c r="I12" s="102"/>
      <c r="J12" s="102"/>
      <c r="K12" s="2"/>
      <c r="N12" s="97"/>
      <c r="Z12" s="103"/>
    </row>
    <row r="13" spans="1:27" ht="13.9" customHeight="1">
      <c r="A13" s="98" t="s">
        <v>32</v>
      </c>
      <c r="B13" s="99"/>
      <c r="C13" s="99"/>
      <c r="D13" s="100"/>
      <c r="E13" s="100"/>
      <c r="F13" s="100"/>
      <c r="G13" s="101"/>
      <c r="H13" s="101"/>
      <c r="I13" s="102"/>
      <c r="J13" s="102"/>
      <c r="K13" s="2"/>
    </row>
    <row r="14" spans="1:27" ht="19.5" customHeight="1">
      <c r="A14" s="104" t="s">
        <v>33</v>
      </c>
      <c r="B14" s="105"/>
      <c r="C14" s="106"/>
      <c r="D14" s="107"/>
      <c r="E14" s="108"/>
      <c r="F14" s="109"/>
      <c r="G14" s="110"/>
      <c r="H14" s="111"/>
      <c r="I14" s="111"/>
      <c r="J14" s="111"/>
      <c r="K14" s="2"/>
    </row>
    <row r="15" spans="1:27" ht="15.75">
      <c r="A15" s="112"/>
      <c r="B15" s="105"/>
      <c r="C15" s="106"/>
      <c r="D15" s="107"/>
      <c r="E15" s="108"/>
      <c r="F15" s="109"/>
      <c r="G15" s="110"/>
      <c r="H15" s="111"/>
      <c r="I15" s="111"/>
      <c r="J15" s="111"/>
      <c r="K15" s="2"/>
      <c r="L15" s="97"/>
    </row>
    <row r="16" spans="1:27" ht="15.75">
      <c r="A16" s="113"/>
      <c r="B16" s="105"/>
      <c r="C16" s="106"/>
      <c r="D16" s="107"/>
      <c r="E16" s="108"/>
      <c r="F16" s="109"/>
      <c r="G16" s="110"/>
      <c r="H16" s="111"/>
      <c r="I16" s="111"/>
      <c r="J16" s="111"/>
      <c r="K16" s="2"/>
    </row>
    <row r="17" spans="1:11" ht="15.75">
      <c r="A17" s="113"/>
      <c r="B17" s="105"/>
      <c r="C17" s="106"/>
      <c r="D17" s="107"/>
      <c r="E17" s="108"/>
      <c r="F17" s="109"/>
      <c r="G17" s="110"/>
      <c r="H17" s="111"/>
      <c r="I17" s="111"/>
      <c r="J17" s="111"/>
      <c r="K17" s="2"/>
    </row>
    <row r="18" spans="1:11" ht="15.75">
      <c r="A18" s="113"/>
      <c r="B18" s="105"/>
      <c r="C18" s="106"/>
      <c r="D18" s="107"/>
      <c r="E18" s="108"/>
      <c r="F18" s="109"/>
      <c r="G18" s="110"/>
      <c r="H18" s="111"/>
      <c r="I18" s="111"/>
      <c r="J18" s="111"/>
      <c r="K18" s="2"/>
    </row>
    <row r="19" spans="1:11" ht="15.75">
      <c r="A19" s="113"/>
      <c r="B19" s="105"/>
      <c r="C19" s="106"/>
      <c r="D19" s="107"/>
      <c r="E19" s="108"/>
      <c r="F19" s="109"/>
      <c r="G19" s="110"/>
      <c r="H19" s="111"/>
      <c r="I19" s="111"/>
      <c r="J19" s="111"/>
      <c r="K19" s="2"/>
    </row>
    <row r="20" spans="1:11" ht="15.75">
      <c r="A20" s="113"/>
      <c r="B20" s="105"/>
      <c r="C20" s="106"/>
      <c r="D20" s="107"/>
      <c r="E20" s="108"/>
      <c r="F20" s="109"/>
      <c r="G20" s="110"/>
      <c r="H20" s="111"/>
      <c r="I20" s="111"/>
      <c r="J20" s="111"/>
      <c r="K20" s="2"/>
    </row>
    <row r="21" spans="1:11" ht="15.75" hidden="1" customHeight="1">
      <c r="A21" s="114"/>
      <c r="B21" s="105"/>
      <c r="C21" s="106"/>
      <c r="D21" s="107"/>
      <c r="E21" s="108"/>
      <c r="F21" s="115"/>
      <c r="G21" s="110"/>
      <c r="H21" s="111"/>
      <c r="I21" s="111"/>
      <c r="J21" s="111"/>
      <c r="K21" s="2"/>
    </row>
    <row r="22" spans="1:11" ht="15.75" customHeight="1">
      <c r="A22" s="116"/>
      <c r="B22" s="106"/>
      <c r="C22" s="106"/>
      <c r="D22" s="108"/>
      <c r="E22" s="108"/>
      <c r="F22" s="115"/>
      <c r="G22" s="110"/>
      <c r="H22" s="111"/>
      <c r="I22" s="111"/>
      <c r="J22" s="111"/>
      <c r="K22" s="2"/>
    </row>
    <row r="23" spans="1:11" ht="15.75" hidden="1" customHeight="1">
      <c r="A23" s="114"/>
      <c r="B23" s="105"/>
      <c r="C23" s="106"/>
      <c r="D23" s="107"/>
      <c r="E23" s="108"/>
      <c r="F23" s="115"/>
      <c r="G23" s="110"/>
      <c r="H23" s="111"/>
      <c r="I23" s="111"/>
      <c r="J23" s="111"/>
      <c r="K23" s="2"/>
    </row>
    <row r="24" spans="1:11" ht="15.75" customHeight="1">
      <c r="A24" s="114"/>
      <c r="B24" s="106"/>
      <c r="C24" s="106"/>
      <c r="D24" s="108"/>
      <c r="E24" s="108"/>
      <c r="F24" s="115"/>
      <c r="G24" s="110"/>
      <c r="H24" s="111"/>
      <c r="I24" s="111"/>
      <c r="J24" s="111"/>
      <c r="K24" s="117"/>
    </row>
    <row r="25" spans="1:11" ht="15.75">
      <c r="A25" s="113"/>
      <c r="B25" s="105"/>
      <c r="C25" s="106"/>
      <c r="D25" s="107"/>
      <c r="E25" s="108"/>
      <c r="F25" s="109"/>
      <c r="G25" s="110"/>
      <c r="H25" s="111"/>
      <c r="I25" s="111"/>
      <c r="J25" s="111"/>
      <c r="K25" s="2"/>
    </row>
    <row r="26" spans="1:11" ht="15.75">
      <c r="A26" s="118"/>
      <c r="B26" s="119"/>
      <c r="C26" s="120"/>
      <c r="D26" s="119"/>
      <c r="E26" s="120"/>
      <c r="F26" s="121"/>
      <c r="G26" s="122"/>
      <c r="H26" s="123"/>
      <c r="I26" s="123"/>
      <c r="J26" s="123"/>
      <c r="K26" s="2"/>
    </row>
    <row r="27" spans="1:11">
      <c r="A27" s="2"/>
      <c r="B27" s="2"/>
      <c r="C27" s="2"/>
      <c r="D27" s="2"/>
      <c r="E27" s="2"/>
      <c r="F27" s="2"/>
      <c r="G27" s="2"/>
      <c r="H27" s="111"/>
      <c r="I27" s="111"/>
      <c r="J27" s="111"/>
      <c r="K27" s="2"/>
    </row>
    <row r="28" spans="1:1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</sheetData>
  <mergeCells count="48">
    <mergeCell ref="B26:C26"/>
    <mergeCell ref="D26:E26"/>
    <mergeCell ref="F21:F22"/>
    <mergeCell ref="A23:A24"/>
    <mergeCell ref="B23:C24"/>
    <mergeCell ref="D23:E24"/>
    <mergeCell ref="F23:F24"/>
    <mergeCell ref="B25:C25"/>
    <mergeCell ref="D25:E25"/>
    <mergeCell ref="B19:C19"/>
    <mergeCell ref="D19:E19"/>
    <mergeCell ref="B20:C20"/>
    <mergeCell ref="D20:E20"/>
    <mergeCell ref="A21:A22"/>
    <mergeCell ref="B21:C22"/>
    <mergeCell ref="D21:E22"/>
    <mergeCell ref="B16:C16"/>
    <mergeCell ref="D16:E16"/>
    <mergeCell ref="B17:C17"/>
    <mergeCell ref="D17:E17"/>
    <mergeCell ref="B18:C18"/>
    <mergeCell ref="D18:E18"/>
    <mergeCell ref="T5:T6"/>
    <mergeCell ref="X5:AA5"/>
    <mergeCell ref="B14:C14"/>
    <mergeCell ref="D14:E14"/>
    <mergeCell ref="B15:C15"/>
    <mergeCell ref="D15:E15"/>
    <mergeCell ref="U4:U6"/>
    <mergeCell ref="V4:W5"/>
    <mergeCell ref="X4:AA4"/>
    <mergeCell ref="B5:B6"/>
    <mergeCell ref="C5:C6"/>
    <mergeCell ref="D5:D6"/>
    <mergeCell ref="E5:E6"/>
    <mergeCell ref="F5:F6"/>
    <mergeCell ref="G5:L5"/>
    <mergeCell ref="O5:O6"/>
    <mergeCell ref="A1:T1"/>
    <mergeCell ref="A2:T2"/>
    <mergeCell ref="F3:O3"/>
    <mergeCell ref="A4:A6"/>
    <mergeCell ref="B4:L4"/>
    <mergeCell ref="M4:M6"/>
    <mergeCell ref="N4:N6"/>
    <mergeCell ref="O4:T4"/>
    <mergeCell ref="P5:P6"/>
    <mergeCell ref="R5:R6"/>
  </mergeCells>
  <pageMargins left="0.11811023622047245" right="0.11811023622047245" top="1.1417322834645669" bottom="0.74803149606299213" header="0.31496062992125984" footer="0.31496062992125984"/>
  <pageSetup paperSize="9" scale="57" orientation="landscape" verticalDpi="0" r:id="rId1"/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01.01.2024</vt:lpstr>
      <vt:lpstr>'01.01.2024'!Область_печати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2024-03-26T13:19:48Z</dcterms:created>
  <dcterms:modified xsi:type="dcterms:W3CDTF">2024-03-26T13:20:47Z</dcterms:modified>
</cp:coreProperties>
</file>